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ffer PC\Documents\Junta Aguas Negras\"/>
    </mc:Choice>
  </mc:AlternateContent>
  <xr:revisionPtr revIDLastSave="0" documentId="13_ncr:1_{7B702C41-29E3-41D3-A26F-5F8C25CB4BA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  <sheet name="Hoja2" sheetId="2" r:id="rId2"/>
  </sheets>
  <definedNames>
    <definedName name="_xlnm.Print_Area" localSheetId="0">Hoja1!$A$1:$O$48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I17" i="1" l="1"/>
  <c r="I15" i="1" l="1"/>
  <c r="I14" i="1"/>
  <c r="I30" i="1"/>
  <c r="I16" i="1" l="1"/>
  <c r="I21" i="1"/>
  <c r="I27" i="1"/>
  <c r="I24" i="1"/>
  <c r="I13" i="1"/>
  <c r="I43" i="1" s="1"/>
</calcChain>
</file>

<file path=xl/sharedStrings.xml><?xml version="1.0" encoding="utf-8"?>
<sst xmlns="http://schemas.openxmlformats.org/spreadsheetml/2006/main" count="231" uniqueCount="156">
  <si>
    <t>PROGRAMA - PROYECTO</t>
  </si>
  <si>
    <t>Objetivo</t>
  </si>
  <si>
    <t xml:space="preserve"> Gasto </t>
  </si>
  <si>
    <t xml:space="preserve">Identificación de Actores y Fuentes de Financiamiento </t>
  </si>
  <si>
    <t>Cronograma ejecución
(Cuatrimestral)</t>
  </si>
  <si>
    <t xml:space="preserve"> Anual  </t>
  </si>
  <si>
    <t>X</t>
  </si>
  <si>
    <t>Meta  Anual</t>
  </si>
  <si>
    <t>Meta PDYOT</t>
  </si>
  <si>
    <t>Indicador</t>
  </si>
  <si>
    <t>Instituciones cooperantes</t>
  </si>
  <si>
    <t>GADPS</t>
  </si>
  <si>
    <t>MIES</t>
  </si>
  <si>
    <t>Al 2024, 41 personas con discapacidad y 110 adultos mayores son atendidos eficientemente</t>
  </si>
  <si>
    <t>GADPRAN</t>
  </si>
  <si>
    <t>GAD MC</t>
  </si>
  <si>
    <t>Construir y mantener las obras públicas de la parroquia Aguas Negras</t>
  </si>
  <si>
    <t>Impulsar la reactivación económica del sector gro productivo, a través del mejoramiento de la capacidad productiva, implementando tecnologías apropiadas en proyectos rentables y sostenibles que promuevan el mejoramiento de la calidad de vida de sus habitantes</t>
  </si>
  <si>
    <t>Número de familias que diversifican los cultivos peremnes</t>
  </si>
  <si>
    <t>Al 2024, 4 cadenas de valor aumentaron a un 60% su capacidad operativa y comercial</t>
  </si>
  <si>
    <t>Número de emprendimientos productivos repotenciados</t>
  </si>
  <si>
    <t>2.75</t>
  </si>
  <si>
    <t>3.05</t>
  </si>
  <si>
    <t>2.94</t>
  </si>
  <si>
    <t>2.76</t>
  </si>
  <si>
    <t>Mejorar y mantener el 60% de las obras hasta el año 2024</t>
  </si>
  <si>
    <t>Implementación de juegos infantiles en las unidades educativas</t>
  </si>
  <si>
    <t>Número de juegos implementados</t>
  </si>
  <si>
    <t>Desarrollo cultural deportivo y turístico de la Parroquia</t>
  </si>
  <si>
    <t>Fortalecimiento de escuelas de futbol y baloncesto</t>
  </si>
  <si>
    <t>Promover la organización de los ciudadanos de las comunas, recintos y demás asentamientos
rurales con el carácter de organizaciones territoriales de base;</t>
  </si>
  <si>
    <t>Incentivar el desarrollo de actividades productivas comunitarias la preservación de la biodiversidad
y la protección del ambiente;</t>
  </si>
  <si>
    <t xml:space="preserve">Sra. Cristina Vasquez V. </t>
  </si>
  <si>
    <t xml:space="preserve">PRESIDENTA DEL GADPRAN </t>
  </si>
  <si>
    <t>COMPETENCIA</t>
  </si>
  <si>
    <t xml:space="preserve">TECNICO DE PROYECTOS </t>
  </si>
  <si>
    <t>Establecer acciones pos COVID-19 que fortalezcan la inclusión social, y el restablecimiento de la economía de las familias más vulnerables a raíz de la emergencia sanitaria.</t>
  </si>
  <si>
    <t xml:space="preserve">PLAN OPERATIVO ANUAL DEL  GAD PARROQUIAL RURAL DE AGUAS NEGRAS 2024 </t>
  </si>
  <si>
    <t>AL 2024, se incrementará un 30 % de las UPAS dedicas a cultivos peremnes</t>
  </si>
  <si>
    <t>AL 2024,  144 familias implementan actividades agropecuarias dedicas a cultivos peremnes</t>
  </si>
  <si>
    <t>Construcción de un muelle turístico en Tarabeaya</t>
  </si>
  <si>
    <t>Mejorar y mantener el 60% de las obras hasta el año 2025</t>
  </si>
  <si>
    <t>TOTAL PROGRAMAS, PROYECTOS Y OBRAS 2024</t>
  </si>
  <si>
    <t>ÁREA LEGISLATIVA</t>
  </si>
  <si>
    <t xml:space="preserve">ÁREA TECNICA </t>
  </si>
  <si>
    <t>Numero de escuelas de formación repotenciadas</t>
  </si>
  <si>
    <t>Implementación de juegos recreacionales  infantiles en las unidades educativas, Río Quinindé, Huayna Cápac y España</t>
  </si>
  <si>
    <t>Implementación de juegos recreacionales infantiles en las unidades educativas</t>
  </si>
  <si>
    <t>Cursos vacacionales para niños, niñas y adolescentes</t>
  </si>
  <si>
    <t>Numero de cursos vacacionales impartidos</t>
  </si>
  <si>
    <t xml:space="preserve">Ejecución de al menos 2 cursos vacacionales </t>
  </si>
  <si>
    <t>Mantenimiento de la maquinaria del GADPRAN, reemplazo del tren de rodaje</t>
  </si>
  <si>
    <t>Número de mantenimientos ejecutados</t>
  </si>
  <si>
    <t>Ejecución de 2 ferias inclusivas</t>
  </si>
  <si>
    <t>Fortalecer al sector agropecuario con la asistencia técnica en cultivos de importancia económica (Técnico de proyectos y operador de Enero a diciembre)</t>
  </si>
  <si>
    <t>Al 2024, 15% espacios público repotenciados en la parroquia canchas, coliseos, parques etc.</t>
  </si>
  <si>
    <t xml:space="preserve">Al 2024 se fortalece al menos a 30 emprendimientos de mujeres organizadas </t>
  </si>
  <si>
    <t>Numero de personas adultos mayores y personas con discapacidad atendidas</t>
  </si>
  <si>
    <t xml:space="preserve">Atender al menos a 13 adultos mayores y 35 personas con discapacidad </t>
  </si>
  <si>
    <t>Planificar junto con otras instituciones del sector públi-co y actores de la sociedad el desarrollo parroquial y su correspondiente ordenamien-to territorial, en coordinación con el gobierno cantonal y provin-cial en el marco de la inter culturalidad y plurina-cionalidad y el respeto a la diversidad;</t>
  </si>
  <si>
    <t>Construcción de un mini complejo deportivo en la cabecera parroquial de Aguas Negras</t>
  </si>
  <si>
    <t>Construir un mini complejo deportivo en la cabecera parroquial</t>
  </si>
  <si>
    <t>Numero de obras construidas</t>
  </si>
  <si>
    <t>x</t>
  </si>
  <si>
    <t>Equipamiendo de la piladora para mejorar el producto final, dos secadoras para secado de arroz capacidad 120qq y una cosechadora de arroz</t>
  </si>
  <si>
    <t>al 2024, se ejecuta la repotenciacion de las areas productivas de la parroquia alcanzando un 40% de mejora y tecnificacion de los cultivos</t>
  </si>
  <si>
    <t xml:space="preserve">al 2024 se incentiva la mejora productiva de la parroquia </t>
  </si>
  <si>
    <t>numero de asociaciones beneficiadas</t>
  </si>
  <si>
    <t>GADPRAN Y STCTEA</t>
  </si>
  <si>
    <t>130,750,00</t>
  </si>
  <si>
    <t>Contratación de seguros para maquina excavadora y vehiculas del GADPRAN</t>
  </si>
  <si>
    <t>Al 2024 se cuenta con seguro para los vehiculos y maquinaria del GADPRAN</t>
  </si>
  <si>
    <t>AL 2024 se mantiene los vehiculos operativos y asegurados para la atencion ciudadana</t>
  </si>
  <si>
    <t>vehiculos que cuentan con seguro</t>
  </si>
  <si>
    <t>Adecentamiento del coliseo central de la parroquia aguas negras canton cuyabeno</t>
  </si>
  <si>
    <t>Mejorar la infraestructura publica existente en la parroquia</t>
  </si>
  <si>
    <t>Ejecutar el adecentamiento del coliseo de la parroquia.</t>
  </si>
  <si>
    <t>Mejoramiento del ornato de la avenida principal de la parroquia aguas negras</t>
  </si>
  <si>
    <t>Al año 2024 se mejora en un 80% la imagen de la avenida principal.</t>
  </si>
  <si>
    <t>Implementación de plantas, y pintado de postes y bordillos</t>
  </si>
  <si>
    <t>mejoramiento de la imagen e infraestructura del coliseo del GADPRAN</t>
  </si>
  <si>
    <t>Numero de postes pintados y plantas sembradas</t>
  </si>
  <si>
    <t>Fortalecimiento productivo a través de subvenciones en insumos agrícolas para potenciar la productividad de los agricultores de la parroquia aguas negras.</t>
  </si>
  <si>
    <t>Ing. Andrés Lizano</t>
  </si>
  <si>
    <t>Al año 2024, se mejora la productividad con el uso de insumos agropecuarios.</t>
  </si>
  <si>
    <t>entrega de kits de insumos agricolas</t>
  </si>
  <si>
    <t>numero de kits entregados por asociacion</t>
  </si>
  <si>
    <t xml:space="preserve"> </t>
  </si>
  <si>
    <t>Fortalecimiento a la seguridad alimentaria de los grupos de atención prioritaria de la parroquia</t>
  </si>
  <si>
    <t>Adquisición de insumos para plan de mantenimiento 2024, preventivos de la excavadora del GADPRAN.</t>
  </si>
  <si>
    <t>Al 2024 se mantiene operativa la maquinaria del GADPRAN</t>
  </si>
  <si>
    <t>Ejecución de mantenimiento preventivo y buen funcionamiento de la maquinaria</t>
  </si>
  <si>
    <t>Excelente funcionamiento y atencion a los requerimientos ciudadanos con la maquina excavadora</t>
  </si>
  <si>
    <t>Adquisicion de Herramientas de ferreteria para uso del GADPRAN</t>
  </si>
  <si>
    <t>Contar con las herramientas necesarias, para el mantenimiento del GAD</t>
  </si>
  <si>
    <t>Adquirir herramientas de diferente tipo para uso del GADPRAN</t>
  </si>
  <si>
    <t>Contar con los insumos necesarios y herramientas en el GAD</t>
  </si>
  <si>
    <t xml:space="preserve">Servicio de abastecimiento de diesel para varios trabajos comunitarios con la excavadora del GADPRAN </t>
  </si>
  <si>
    <t xml:space="preserve">Al año 2024, se da atencion a varios trabajos con la maquina excavadora dando atenció a los requerimientos ciudadanos </t>
  </si>
  <si>
    <t>Numero de requerimientos ciudadanos, ordenes de trabajo para el uso de la maquinaria</t>
  </si>
  <si>
    <t>en el año 2024 se brinda la atencion a los requerimientos ciudadanos</t>
  </si>
  <si>
    <t xml:space="preserve">Mantenimiento correctivo 2024 maquinaria del GADPRAN </t>
  </si>
  <si>
    <t>Al 2024, se cuenta con servicio de reparación para el buen funcionamiento de la maquinaria</t>
  </si>
  <si>
    <t>se ejecutan los mantenimientos correctivos de la maquinaria</t>
  </si>
  <si>
    <t>cambios de repuestos en mal estado de la maquina exacavadora</t>
  </si>
  <si>
    <t xml:space="preserve">Revisado y aprobado en sesión ordinaria del Pleno de Concejo Administrativo del GADPRAN, </t>
  </si>
  <si>
    <t>POLITICO INSTITUCIONAL</t>
  </si>
  <si>
    <t>Mejorar la gestíon administrativa del GAD con la implementación de bienes, insumos y servicios para los empleados del GADPRAN</t>
  </si>
  <si>
    <t>Contratación de poliza de fidelidad empleados GAD</t>
  </si>
  <si>
    <t>Al 2024, los empleados del GAD cuentan con poliza de fidelidad</t>
  </si>
  <si>
    <t>en el 2024 se realiza el fortalecimiento institucional administrativo</t>
  </si>
  <si>
    <t>Garantia de seguridad financiera para el GADPRAN</t>
  </si>
  <si>
    <t>Adquisición de neumaticos vehiculo del GADPRAN</t>
  </si>
  <si>
    <t>Al 2024, se cuenta con el cambio de neumaticos de la camioneta del GADPRAN</t>
  </si>
  <si>
    <t>En el año 2024 se ejecutan los mantenimientos preventivos del vehiculo del GADPRAN</t>
  </si>
  <si>
    <t>Camioneta opertavia, para el uso de los empleados del GADPRAN</t>
  </si>
  <si>
    <t>Toner para impresora LEXMARK MX 721</t>
  </si>
  <si>
    <t>Al 2024, se realiza el cambio de toner para el buen funcionamiento de la impresora LEXMARK MX 721</t>
  </si>
  <si>
    <t>En el año 2024, se cambia el toner para buen uso de la impresora</t>
  </si>
  <si>
    <t>impresora totalmente util</t>
  </si>
  <si>
    <t xml:space="preserve">Materiales de aseo uso del GAD Parroquial </t>
  </si>
  <si>
    <t>Al 2024 se cuenta con materiales de aseo para el GADPRAN</t>
  </si>
  <si>
    <t>Se cuenta con los insumos necesarios para el mantenimiento y aseo de las instalaciones del GADPRAN</t>
  </si>
  <si>
    <t>Espacios limpios, con buen olor</t>
  </si>
  <si>
    <t>Adquisición de materiales de oficina para el GAD</t>
  </si>
  <si>
    <t>Al 2024, se cuentan con todos los insumos de oficina necesarios.</t>
  </si>
  <si>
    <t>En el año 2024, se tiene insumos de oficina con los que se facilita la gestion documental y adiministrativa en el GAD</t>
  </si>
  <si>
    <t>Archivos y documentos, generados y bien organizados</t>
  </si>
  <si>
    <t>Abastecimiento de combustible para vehiculo del GADPRAN</t>
  </si>
  <si>
    <t>Al 2024, se realiza la dotación de combustible para la operación y uso del vehiculo del GAD</t>
  </si>
  <si>
    <t>En el año 2024, se contó con el abastecimiento de combustible para la camioneta del GAD</t>
  </si>
  <si>
    <t>Vehiculo opertivo y en buen funcionamiento</t>
  </si>
  <si>
    <t xml:space="preserve">Plan de mantenimiento preventivo 2024, vehiculo institucional. </t>
  </si>
  <si>
    <t>Al. 2024 se tiene todos los insumos necesarios para la ejecución del mantenimiento preventivo del vehiculo del GAD</t>
  </si>
  <si>
    <t>En el años 2024 se ha mantenido en buen estado y operativo el vehiculo del GADPRAN</t>
  </si>
  <si>
    <t>vehiculo en optimas condiciones</t>
  </si>
  <si>
    <t>Servicio de software informático pagina web institucional y sistema contable periodo 2024</t>
  </si>
  <si>
    <t>Al año 2024 se cuenta con las herramientas informaticas necesarias para la gestión del GAD</t>
  </si>
  <si>
    <t>En el año 2024 se cuenta con software de gestión contable y de la pagina web del GAD</t>
  </si>
  <si>
    <t>Sistemas informativos operativos</t>
  </si>
  <si>
    <t>Mantenimiento correctivo del vehiculo del GADPRAN</t>
  </si>
  <si>
    <t>Al 2024, se mantiene operativa la camioneta del GAD, contando con el servicio de mantenimiento correctivo.</t>
  </si>
  <si>
    <t>En el año 2024, se cuenta con el mantenimiento correctivo de la camioneta lo que permitira su operatividad en el año</t>
  </si>
  <si>
    <t xml:space="preserve">camioneta en buen estado, # de repuestos cambiados </t>
  </si>
  <si>
    <t>Gastos informáticos, equipos del GAD</t>
  </si>
  <si>
    <t>Al año 2024, se cuenta con el mantenimiento de los equipos informaticos del GAD</t>
  </si>
  <si>
    <t>En el año 2024, se realizaon gastos para el buen funcionamiento de los equipos del GAD</t>
  </si>
  <si>
    <t>funcion eficiente de los equipos informativos</t>
  </si>
  <si>
    <t>Gastos en impresión de documentos</t>
  </si>
  <si>
    <t>Al año 2024, se cuenta con los insumos necesarios para la generacion de documentación</t>
  </si>
  <si>
    <t>En el año 2024, se cuenta con resmas de papel para la generacion de documentación del GAD</t>
  </si>
  <si>
    <t>Insumos necesarios para la generacion de documentos</t>
  </si>
  <si>
    <t>Gastos en telecomunicaciones</t>
  </si>
  <si>
    <t>Al aó 2024 el gad cuenta con servicio telefonico e internet</t>
  </si>
  <si>
    <t>En el año 2024, se tiene el servicio telefonico y de internet.</t>
  </si>
  <si>
    <t>Servicio telefonico 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</si>
</sst>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badi Extra Light"/>
      <family val="2"/>
    </font>
    <font>
      <sz val="13"/>
      <color theme="1"/>
      <name val="Abadi Extra Light"/>
      <family val="2"/>
    </font>
    <font>
      <b/>
      <sz val="13"/>
      <color theme="1"/>
      <name val="Abadi Extra Light"/>
      <family val="2"/>
    </font>
    <font>
      <sz val="17"/>
      <color theme="1"/>
      <name val="Abadi Extra Light"/>
      <family val="2"/>
    </font>
    <font>
      <b/>
      <sz val="17"/>
      <color theme="1"/>
      <name val="Abadi Extra Light"/>
      <family val="2"/>
    </font>
    <font>
      <sz val="17"/>
      <color theme="1"/>
      <name val="Calibri"/>
      <family val="2"/>
      <scheme val="minor"/>
    </font>
    <font>
      <b/>
      <sz val="15"/>
      <color theme="1"/>
      <name val="Abadi Extra Light"/>
      <family val="2"/>
    </font>
    <font>
      <b/>
      <i/>
      <sz val="24"/>
      <color theme="1"/>
      <name val="Amasis MT Pro"/>
      <family val="1"/>
    </font>
    <font>
      <b/>
      <sz val="15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84909</xdr:colOff>
      <xdr:row>0</xdr:row>
      <xdr:rowOff>45721</xdr:rowOff>
    </xdr:from>
    <xdr:to>
      <xdr:col>13</xdr:col>
      <xdr:colOff>136424</xdr:colOff>
      <xdr:row>8</xdr:row>
      <xdr:rowOff>182881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0ACB6E-39BF-548A-C084-138E6FC66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09" y="45721"/>
          <a:ext cx="24020769" cy="172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68"/>
  <sheetViews>
    <sheetView tabSelected="1" view="pageBreakPreview" zoomScale="70" zoomScaleNormal="70" zoomScaleSheetLayoutView="70" workbookViewId="0">
      <selection activeCell="I44" sqref="I44"/>
    </sheetView>
  </sheetViews>
  <sheetFormatPr baseColWidth="10" defaultRowHeight="15.75" x14ac:dyDescent="0.25"/>
  <cols>
    <col min="1" max="1" width="40" style="2" customWidth="1"/>
    <col min="2" max="2" width="45.5703125" style="2" customWidth="1"/>
    <col min="3" max="3" width="48.28515625" style="2" customWidth="1"/>
    <col min="4" max="4" width="40.85546875" style="2" customWidth="1"/>
    <col min="5" max="5" width="37.28515625" style="2" customWidth="1"/>
    <col min="6" max="6" width="34.28515625" style="2" customWidth="1"/>
    <col min="7" max="7" width="18.28515625" style="2" customWidth="1"/>
    <col min="8" max="8" width="19.85546875" style="2" customWidth="1"/>
    <col min="9" max="9" width="20.5703125" style="2" customWidth="1"/>
    <col min="10" max="11" width="9" style="2" customWidth="1"/>
    <col min="12" max="12" width="17.140625" style="2" customWidth="1"/>
    <col min="13" max="13" width="8.140625" style="2" customWidth="1"/>
    <col min="14" max="14" width="8.28515625" style="2" customWidth="1"/>
    <col min="15" max="15" width="11.42578125" style="2" customWidth="1"/>
    <col min="16" max="16" width="11.42578125" style="2"/>
  </cols>
  <sheetData>
    <row r="3" spans="1:16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6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6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6" ht="54" customHeight="1" x14ac:dyDescent="0.25">
      <c r="A10" s="37" t="s">
        <v>37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6" ht="30.75" customHeight="1" x14ac:dyDescent="0.25">
      <c r="A11" s="36" t="s">
        <v>34</v>
      </c>
      <c r="B11" s="36" t="s">
        <v>1</v>
      </c>
      <c r="C11" s="36" t="s">
        <v>0</v>
      </c>
      <c r="D11" s="36" t="s">
        <v>8</v>
      </c>
      <c r="E11" s="36" t="s">
        <v>7</v>
      </c>
      <c r="F11" s="36" t="s">
        <v>9</v>
      </c>
      <c r="G11" s="36" t="s">
        <v>10</v>
      </c>
      <c r="H11" s="6" t="s">
        <v>2</v>
      </c>
      <c r="I11" s="36" t="s">
        <v>3</v>
      </c>
      <c r="J11" s="36"/>
      <c r="K11" s="36"/>
      <c r="L11" s="36"/>
      <c r="M11" s="36" t="s">
        <v>4</v>
      </c>
      <c r="N11" s="36"/>
      <c r="O11" s="36"/>
    </row>
    <row r="12" spans="1:16" ht="38.1" customHeight="1" x14ac:dyDescent="0.25">
      <c r="A12" s="36"/>
      <c r="B12" s="36"/>
      <c r="C12" s="36"/>
      <c r="D12" s="36"/>
      <c r="E12" s="36"/>
      <c r="F12" s="36"/>
      <c r="G12" s="36"/>
      <c r="H12" s="6" t="s">
        <v>5</v>
      </c>
      <c r="I12" s="6" t="s">
        <v>14</v>
      </c>
      <c r="J12" s="6" t="s">
        <v>15</v>
      </c>
      <c r="K12" s="6" t="s">
        <v>11</v>
      </c>
      <c r="L12" s="6" t="s">
        <v>12</v>
      </c>
      <c r="M12" s="6">
        <v>1</v>
      </c>
      <c r="N12" s="6">
        <v>2</v>
      </c>
      <c r="O12" s="6">
        <v>3</v>
      </c>
    </row>
    <row r="13" spans="1:16" ht="92.45" customHeight="1" x14ac:dyDescent="0.25">
      <c r="A13" s="30" t="s">
        <v>30</v>
      </c>
      <c r="B13" s="27" t="s">
        <v>36</v>
      </c>
      <c r="C13" s="13" t="s">
        <v>88</v>
      </c>
      <c r="D13" s="14" t="s">
        <v>13</v>
      </c>
      <c r="E13" s="13" t="s">
        <v>58</v>
      </c>
      <c r="F13" s="14" t="s">
        <v>57</v>
      </c>
      <c r="G13" s="15" t="s">
        <v>14</v>
      </c>
      <c r="H13" s="12">
        <v>14000</v>
      </c>
      <c r="I13" s="12">
        <f t="shared" ref="I13:I24" si="0">H13</f>
        <v>14000</v>
      </c>
      <c r="J13" s="16"/>
      <c r="K13" s="16"/>
      <c r="L13" s="16"/>
      <c r="M13" s="17" t="s">
        <v>6</v>
      </c>
      <c r="N13" s="17" t="s">
        <v>6</v>
      </c>
      <c r="O13" s="17" t="s">
        <v>6</v>
      </c>
      <c r="P13" s="5"/>
    </row>
    <row r="14" spans="1:16" ht="78" x14ac:dyDescent="0.25">
      <c r="A14" s="31"/>
      <c r="B14" s="28"/>
      <c r="C14" s="18" t="s">
        <v>28</v>
      </c>
      <c r="D14" s="14" t="s">
        <v>55</v>
      </c>
      <c r="E14" s="14" t="s">
        <v>29</v>
      </c>
      <c r="F14" s="14" t="s">
        <v>45</v>
      </c>
      <c r="G14" s="15" t="s">
        <v>14</v>
      </c>
      <c r="H14" s="54">
        <v>4000</v>
      </c>
      <c r="I14" s="12">
        <f>H14</f>
        <v>4000</v>
      </c>
      <c r="J14" s="16"/>
      <c r="K14" s="16"/>
      <c r="L14" s="16"/>
      <c r="M14" s="17"/>
      <c r="N14" s="17" t="s">
        <v>6</v>
      </c>
      <c r="O14" s="17"/>
      <c r="P14" s="5"/>
    </row>
    <row r="15" spans="1:16" ht="81.599999999999994" customHeight="1" x14ac:dyDescent="0.25">
      <c r="A15" s="31"/>
      <c r="B15" s="28"/>
      <c r="C15" s="18" t="s">
        <v>46</v>
      </c>
      <c r="D15" s="18" t="s">
        <v>25</v>
      </c>
      <c r="E15" s="15" t="s">
        <v>47</v>
      </c>
      <c r="F15" s="14" t="s">
        <v>27</v>
      </c>
      <c r="G15" s="15" t="s">
        <v>14</v>
      </c>
      <c r="H15" s="12">
        <v>30000</v>
      </c>
      <c r="I15" s="12">
        <f>H15</f>
        <v>30000</v>
      </c>
      <c r="J15" s="16"/>
      <c r="K15" s="16"/>
      <c r="L15" s="16"/>
      <c r="M15" s="17" t="s">
        <v>6</v>
      </c>
      <c r="N15" s="17" t="s">
        <v>6</v>
      </c>
      <c r="O15" s="17"/>
      <c r="P15" s="5"/>
    </row>
    <row r="16" spans="1:16" ht="81.599999999999994" customHeight="1" x14ac:dyDescent="0.25">
      <c r="A16" s="32"/>
      <c r="B16" s="29"/>
      <c r="C16" s="18" t="s">
        <v>48</v>
      </c>
      <c r="D16" s="14" t="s">
        <v>55</v>
      </c>
      <c r="E16" s="14" t="s">
        <v>50</v>
      </c>
      <c r="F16" s="14" t="s">
        <v>49</v>
      </c>
      <c r="G16" s="15" t="s">
        <v>14</v>
      </c>
      <c r="H16" s="54">
        <v>2500</v>
      </c>
      <c r="I16" s="12">
        <f>H16</f>
        <v>2500</v>
      </c>
      <c r="J16" s="16"/>
      <c r="K16" s="16"/>
      <c r="L16" s="16"/>
      <c r="M16" s="17"/>
      <c r="N16" s="17" t="s">
        <v>6</v>
      </c>
      <c r="O16" s="17" t="s">
        <v>6</v>
      </c>
      <c r="P16" s="5"/>
    </row>
    <row r="17" spans="1:16" ht="81.599999999999994" customHeight="1" x14ac:dyDescent="0.25">
      <c r="A17" s="39" t="s">
        <v>59</v>
      </c>
      <c r="B17" s="41" t="s">
        <v>16</v>
      </c>
      <c r="C17" s="18" t="s">
        <v>77</v>
      </c>
      <c r="D17" s="14" t="s">
        <v>78</v>
      </c>
      <c r="E17" s="14" t="s">
        <v>79</v>
      </c>
      <c r="F17" s="14" t="s">
        <v>81</v>
      </c>
      <c r="G17" s="15" t="s">
        <v>14</v>
      </c>
      <c r="H17" s="12">
        <v>6600</v>
      </c>
      <c r="I17" s="12">
        <f>H17</f>
        <v>6600</v>
      </c>
      <c r="J17" s="38"/>
      <c r="K17" s="16"/>
      <c r="L17" s="16"/>
      <c r="M17" s="17"/>
      <c r="N17" s="17" t="s">
        <v>63</v>
      </c>
      <c r="O17" s="17"/>
      <c r="P17" s="5"/>
    </row>
    <row r="18" spans="1:16" ht="81.599999999999994" customHeight="1" x14ac:dyDescent="0.25">
      <c r="A18" s="46"/>
      <c r="B18" s="45"/>
      <c r="C18" s="18" t="s">
        <v>60</v>
      </c>
      <c r="D18" s="18" t="s">
        <v>25</v>
      </c>
      <c r="E18" s="15" t="s">
        <v>61</v>
      </c>
      <c r="F18" s="14" t="s">
        <v>62</v>
      </c>
      <c r="G18" s="15" t="s">
        <v>14</v>
      </c>
      <c r="H18" s="12">
        <v>179003.51</v>
      </c>
      <c r="I18" s="12">
        <v>179003.51</v>
      </c>
      <c r="J18" s="38"/>
      <c r="K18" s="16"/>
      <c r="L18" s="16"/>
      <c r="M18" s="17" t="s">
        <v>63</v>
      </c>
      <c r="N18" s="17"/>
      <c r="O18" s="17"/>
      <c r="P18" s="5"/>
    </row>
    <row r="19" spans="1:16" ht="81.599999999999994" customHeight="1" x14ac:dyDescent="0.25">
      <c r="A19" s="46"/>
      <c r="B19" s="45"/>
      <c r="C19" s="18" t="s">
        <v>74</v>
      </c>
      <c r="D19" s="18" t="s">
        <v>75</v>
      </c>
      <c r="E19" s="15" t="s">
        <v>76</v>
      </c>
      <c r="F19" s="14" t="s">
        <v>80</v>
      </c>
      <c r="G19" s="15" t="s">
        <v>14</v>
      </c>
      <c r="H19" s="12">
        <v>52574.04</v>
      </c>
      <c r="I19" s="12">
        <v>52574.04</v>
      </c>
      <c r="J19" s="38"/>
      <c r="K19" s="16"/>
      <c r="L19" s="16"/>
      <c r="M19" s="17" t="s">
        <v>63</v>
      </c>
      <c r="N19" s="17"/>
      <c r="O19" s="17"/>
      <c r="P19" s="5"/>
    </row>
    <row r="20" spans="1:16" ht="81.599999999999994" customHeight="1" x14ac:dyDescent="0.25">
      <c r="A20" s="46"/>
      <c r="B20" s="45"/>
      <c r="C20" s="18" t="s">
        <v>93</v>
      </c>
      <c r="D20" s="18" t="s">
        <v>94</v>
      </c>
      <c r="E20" s="15" t="s">
        <v>95</v>
      </c>
      <c r="F20" s="14" t="s">
        <v>96</v>
      </c>
      <c r="G20" s="15" t="s">
        <v>14</v>
      </c>
      <c r="H20" s="12">
        <v>2200</v>
      </c>
      <c r="I20" s="12">
        <v>2200</v>
      </c>
      <c r="J20" s="38"/>
      <c r="K20" s="16"/>
      <c r="L20" s="16"/>
      <c r="M20" s="17"/>
      <c r="N20" s="17" t="s">
        <v>6</v>
      </c>
      <c r="O20" s="17"/>
      <c r="P20" s="5"/>
    </row>
    <row r="21" spans="1:16" ht="218.45" customHeight="1" x14ac:dyDescent="0.25">
      <c r="A21" s="40"/>
      <c r="B21" s="42"/>
      <c r="C21" s="18" t="s">
        <v>40</v>
      </c>
      <c r="D21" s="18" t="s">
        <v>41</v>
      </c>
      <c r="E21" s="15" t="s">
        <v>26</v>
      </c>
      <c r="F21" s="14" t="s">
        <v>27</v>
      </c>
      <c r="G21" s="15" t="s">
        <v>14</v>
      </c>
      <c r="H21" s="12">
        <v>58064.22</v>
      </c>
      <c r="I21" s="12">
        <f t="shared" ref="I21" si="1">H21</f>
        <v>58064.22</v>
      </c>
      <c r="K21" s="17"/>
      <c r="L21" s="17"/>
      <c r="M21" s="17"/>
      <c r="N21" s="17" t="s">
        <v>6</v>
      </c>
      <c r="O21" s="17"/>
      <c r="P21" s="5"/>
    </row>
    <row r="22" spans="1:16" ht="218.45" customHeight="1" x14ac:dyDescent="0.25">
      <c r="A22" s="43" t="s">
        <v>31</v>
      </c>
      <c r="B22" s="41" t="s">
        <v>17</v>
      </c>
      <c r="C22" s="18" t="s">
        <v>82</v>
      </c>
      <c r="D22" s="18" t="s">
        <v>84</v>
      </c>
      <c r="E22" s="15" t="s">
        <v>85</v>
      </c>
      <c r="F22" s="14" t="s">
        <v>86</v>
      </c>
      <c r="G22" s="15" t="s">
        <v>14</v>
      </c>
      <c r="H22" s="12">
        <v>66643.34</v>
      </c>
      <c r="I22" s="12">
        <v>66643.34</v>
      </c>
      <c r="J22" s="2" t="s">
        <v>87</v>
      </c>
      <c r="K22" s="17"/>
      <c r="L22" s="17"/>
      <c r="M22" s="17"/>
      <c r="N22" s="17" t="s">
        <v>6</v>
      </c>
      <c r="O22" s="17"/>
      <c r="P22" s="5"/>
    </row>
    <row r="23" spans="1:16" ht="218.45" customHeight="1" x14ac:dyDescent="0.25">
      <c r="A23" s="44"/>
      <c r="B23" s="45"/>
      <c r="C23" s="18" t="s">
        <v>64</v>
      </c>
      <c r="D23" s="18" t="s">
        <v>65</v>
      </c>
      <c r="E23" s="15" t="s">
        <v>66</v>
      </c>
      <c r="F23" s="14" t="s">
        <v>67</v>
      </c>
      <c r="G23" s="15" t="s">
        <v>68</v>
      </c>
      <c r="H23" s="12" t="s">
        <v>69</v>
      </c>
      <c r="I23" s="12" t="s">
        <v>69</v>
      </c>
      <c r="K23" s="17"/>
      <c r="L23" s="17"/>
      <c r="M23" s="17" t="s">
        <v>6</v>
      </c>
      <c r="N23" s="17"/>
      <c r="O23" s="17"/>
      <c r="P23" s="5"/>
    </row>
    <row r="24" spans="1:16" ht="97.5" x14ac:dyDescent="0.25">
      <c r="A24" s="44"/>
      <c r="B24" s="45"/>
      <c r="C24" s="13" t="s">
        <v>54</v>
      </c>
      <c r="D24" s="15" t="s">
        <v>38</v>
      </c>
      <c r="E24" s="15" t="s">
        <v>39</v>
      </c>
      <c r="F24" s="15" t="s">
        <v>18</v>
      </c>
      <c r="G24" s="15" t="s">
        <v>14</v>
      </c>
      <c r="H24" s="12">
        <v>43000.71</v>
      </c>
      <c r="I24" s="12">
        <f t="shared" si="0"/>
        <v>43000.71</v>
      </c>
      <c r="J24" s="17"/>
      <c r="K24" s="17"/>
      <c r="L24" s="17"/>
      <c r="M24" s="17" t="s">
        <v>6</v>
      </c>
      <c r="N24" s="17" t="s">
        <v>6</v>
      </c>
      <c r="O24" s="17" t="s">
        <v>6</v>
      </c>
      <c r="P24" s="5"/>
    </row>
    <row r="25" spans="1:16" ht="97.5" x14ac:dyDescent="0.25">
      <c r="A25" s="44"/>
      <c r="B25" s="45"/>
      <c r="C25" s="13" t="s">
        <v>89</v>
      </c>
      <c r="D25" s="15" t="s">
        <v>90</v>
      </c>
      <c r="E25" s="15" t="s">
        <v>91</v>
      </c>
      <c r="F25" s="15" t="s">
        <v>92</v>
      </c>
      <c r="G25" s="15" t="s">
        <v>14</v>
      </c>
      <c r="H25" s="12">
        <v>6600</v>
      </c>
      <c r="I25" s="12">
        <v>6600</v>
      </c>
      <c r="J25" s="17"/>
      <c r="K25" s="17"/>
      <c r="L25" s="17"/>
      <c r="M25" s="17" t="s">
        <v>6</v>
      </c>
      <c r="N25" s="17"/>
      <c r="O25" s="17"/>
      <c r="P25" s="5"/>
    </row>
    <row r="26" spans="1:16" ht="78" x14ac:dyDescent="0.25">
      <c r="A26" s="44"/>
      <c r="B26" s="45"/>
      <c r="C26" s="13" t="s">
        <v>70</v>
      </c>
      <c r="D26" s="15" t="s">
        <v>71</v>
      </c>
      <c r="E26" s="15" t="s">
        <v>72</v>
      </c>
      <c r="F26" s="15" t="s">
        <v>73</v>
      </c>
      <c r="G26" s="15" t="s">
        <v>14</v>
      </c>
      <c r="H26" s="12">
        <v>2200</v>
      </c>
      <c r="I26" s="12">
        <v>2200</v>
      </c>
      <c r="J26" s="17"/>
      <c r="K26" s="17"/>
      <c r="L26" s="17"/>
      <c r="M26" s="17" t="s">
        <v>6</v>
      </c>
      <c r="N26" s="17"/>
      <c r="O26" s="17"/>
      <c r="P26" s="5"/>
    </row>
    <row r="27" spans="1:16" ht="90" customHeight="1" x14ac:dyDescent="0.25">
      <c r="A27" s="44"/>
      <c r="B27" s="45"/>
      <c r="C27" s="13" t="s">
        <v>51</v>
      </c>
      <c r="D27" s="15" t="s">
        <v>38</v>
      </c>
      <c r="E27" s="15" t="s">
        <v>39</v>
      </c>
      <c r="F27" s="15" t="s">
        <v>52</v>
      </c>
      <c r="G27" s="15" t="s">
        <v>14</v>
      </c>
      <c r="H27" s="12">
        <v>60000</v>
      </c>
      <c r="I27" s="12">
        <f t="shared" ref="I27" si="2">H27</f>
        <v>60000</v>
      </c>
      <c r="J27" s="17"/>
      <c r="K27" s="17"/>
      <c r="L27" s="17"/>
      <c r="M27" s="17" t="s">
        <v>6</v>
      </c>
      <c r="N27" s="17"/>
      <c r="O27" s="17"/>
      <c r="P27" s="5"/>
    </row>
    <row r="28" spans="1:16" ht="90" customHeight="1" x14ac:dyDescent="0.25">
      <c r="A28" s="44"/>
      <c r="B28" s="45"/>
      <c r="C28" s="19" t="s">
        <v>97</v>
      </c>
      <c r="D28" s="15" t="s">
        <v>98</v>
      </c>
      <c r="E28" s="15" t="s">
        <v>100</v>
      </c>
      <c r="F28" s="15" t="s">
        <v>99</v>
      </c>
      <c r="G28" s="15" t="s">
        <v>14</v>
      </c>
      <c r="H28" s="12">
        <v>6600</v>
      </c>
      <c r="I28" s="12">
        <v>6600</v>
      </c>
      <c r="J28" s="20"/>
      <c r="K28" s="20"/>
      <c r="L28" s="20"/>
      <c r="M28" s="20"/>
      <c r="N28" s="20" t="s">
        <v>63</v>
      </c>
      <c r="O28" s="20"/>
      <c r="P28" s="5"/>
    </row>
    <row r="29" spans="1:16" ht="90" customHeight="1" x14ac:dyDescent="0.25">
      <c r="A29" s="44"/>
      <c r="B29" s="45"/>
      <c r="C29" s="19" t="s">
        <v>101</v>
      </c>
      <c r="D29" s="15" t="s">
        <v>102</v>
      </c>
      <c r="E29" s="15" t="s">
        <v>103</v>
      </c>
      <c r="F29" s="15" t="s">
        <v>104</v>
      </c>
      <c r="G29" s="15" t="s">
        <v>14</v>
      </c>
      <c r="H29" s="12">
        <v>6000</v>
      </c>
      <c r="I29" s="12">
        <v>6000</v>
      </c>
      <c r="J29" s="20"/>
      <c r="K29" s="20"/>
      <c r="L29" s="20"/>
      <c r="M29" s="20"/>
      <c r="N29" s="20" t="s">
        <v>63</v>
      </c>
      <c r="O29" s="20"/>
      <c r="P29" s="5"/>
    </row>
    <row r="30" spans="1:16" ht="90" customHeight="1" x14ac:dyDescent="0.25">
      <c r="A30" s="44"/>
      <c r="B30" s="45"/>
      <c r="C30" s="19" t="s">
        <v>53</v>
      </c>
      <c r="D30" s="15" t="s">
        <v>19</v>
      </c>
      <c r="E30" s="15" t="s">
        <v>56</v>
      </c>
      <c r="F30" s="15" t="s">
        <v>20</v>
      </c>
      <c r="G30" s="15" t="s">
        <v>14</v>
      </c>
      <c r="H30" s="12">
        <v>6000</v>
      </c>
      <c r="I30" s="12">
        <f>H30</f>
        <v>6000</v>
      </c>
      <c r="J30" s="20"/>
      <c r="K30" s="20"/>
      <c r="L30" s="20"/>
      <c r="M30" s="20"/>
      <c r="N30" s="20" t="s">
        <v>6</v>
      </c>
      <c r="O30" s="20" t="s">
        <v>6</v>
      </c>
      <c r="P30" s="5"/>
    </row>
    <row r="31" spans="1:16" ht="90" customHeight="1" x14ac:dyDescent="0.25">
      <c r="A31" s="52" t="s">
        <v>106</v>
      </c>
      <c r="B31" s="50" t="s">
        <v>107</v>
      </c>
      <c r="C31" s="19" t="s">
        <v>108</v>
      </c>
      <c r="D31" s="15" t="s">
        <v>109</v>
      </c>
      <c r="E31" s="15" t="s">
        <v>110</v>
      </c>
      <c r="F31" s="15" t="s">
        <v>111</v>
      </c>
      <c r="G31" s="15" t="s">
        <v>14</v>
      </c>
      <c r="H31" s="12">
        <v>150</v>
      </c>
      <c r="I31" s="12">
        <v>150</v>
      </c>
      <c r="N31" s="2" t="s">
        <v>6</v>
      </c>
      <c r="P31" s="5"/>
    </row>
    <row r="32" spans="1:16" ht="90" customHeight="1" x14ac:dyDescent="0.25">
      <c r="A32" s="52"/>
      <c r="B32" s="50"/>
      <c r="C32" s="47" t="s">
        <v>116</v>
      </c>
      <c r="D32" s="48" t="s">
        <v>117</v>
      </c>
      <c r="E32" s="48" t="s">
        <v>118</v>
      </c>
      <c r="F32" s="48" t="s">
        <v>119</v>
      </c>
      <c r="G32" s="15" t="s">
        <v>14</v>
      </c>
      <c r="H32" s="49">
        <v>300</v>
      </c>
      <c r="I32" s="49">
        <v>300</v>
      </c>
      <c r="N32" s="2" t="s">
        <v>63</v>
      </c>
      <c r="P32" s="5"/>
    </row>
    <row r="33" spans="1:21" ht="90" customHeight="1" x14ac:dyDescent="0.25">
      <c r="A33" s="52"/>
      <c r="B33" s="50"/>
      <c r="C33" s="47" t="s">
        <v>120</v>
      </c>
      <c r="D33" s="48" t="s">
        <v>121</v>
      </c>
      <c r="E33" s="48" t="s">
        <v>122</v>
      </c>
      <c r="F33" s="48" t="s">
        <v>123</v>
      </c>
      <c r="G33" s="15" t="s">
        <v>14</v>
      </c>
      <c r="H33" s="49">
        <v>300</v>
      </c>
      <c r="I33" s="49">
        <v>300</v>
      </c>
      <c r="N33" s="2" t="s">
        <v>63</v>
      </c>
      <c r="P33" s="5"/>
    </row>
    <row r="34" spans="1:21" ht="90" customHeight="1" x14ac:dyDescent="0.25">
      <c r="A34" s="52"/>
      <c r="B34" s="50"/>
      <c r="C34" s="47" t="s">
        <v>124</v>
      </c>
      <c r="D34" s="48" t="s">
        <v>125</v>
      </c>
      <c r="E34" s="48" t="s">
        <v>126</v>
      </c>
      <c r="F34" s="48" t="s">
        <v>127</v>
      </c>
      <c r="G34" s="15" t="s">
        <v>14</v>
      </c>
      <c r="H34" s="49">
        <v>400</v>
      </c>
      <c r="I34" s="49">
        <v>400</v>
      </c>
      <c r="N34" s="2" t="s">
        <v>63</v>
      </c>
      <c r="O34" s="2" t="s">
        <v>63</v>
      </c>
      <c r="P34" s="5"/>
    </row>
    <row r="35" spans="1:21" ht="90" customHeight="1" x14ac:dyDescent="0.25">
      <c r="A35" s="52"/>
      <c r="B35" s="50"/>
      <c r="C35" s="47" t="s">
        <v>132</v>
      </c>
      <c r="D35" s="48" t="s">
        <v>133</v>
      </c>
      <c r="E35" s="48" t="s">
        <v>134</v>
      </c>
      <c r="F35" s="48" t="s">
        <v>135</v>
      </c>
      <c r="G35" s="15" t="s">
        <v>14</v>
      </c>
      <c r="H35" s="49">
        <v>1200</v>
      </c>
      <c r="I35" s="49">
        <v>1200</v>
      </c>
      <c r="N35" s="2" t="s">
        <v>63</v>
      </c>
      <c r="P35" s="5"/>
    </row>
    <row r="36" spans="1:21" ht="90" customHeight="1" x14ac:dyDescent="0.25">
      <c r="A36" s="52"/>
      <c r="B36" s="50"/>
      <c r="C36" s="47" t="s">
        <v>128</v>
      </c>
      <c r="D36" s="48" t="s">
        <v>129</v>
      </c>
      <c r="E36" s="48" t="s">
        <v>130</v>
      </c>
      <c r="F36" s="48" t="s">
        <v>131</v>
      </c>
      <c r="G36" s="15" t="s">
        <v>14</v>
      </c>
      <c r="H36" s="49">
        <v>700</v>
      </c>
      <c r="I36" s="49">
        <v>700</v>
      </c>
      <c r="M36" s="2" t="s">
        <v>63</v>
      </c>
      <c r="N36" s="2" t="s">
        <v>63</v>
      </c>
      <c r="O36" s="2" t="s">
        <v>63</v>
      </c>
      <c r="P36" s="5"/>
    </row>
    <row r="37" spans="1:21" ht="90" customHeight="1" x14ac:dyDescent="0.25">
      <c r="A37" s="52"/>
      <c r="B37" s="50"/>
      <c r="C37" s="47" t="s">
        <v>136</v>
      </c>
      <c r="D37" s="48" t="s">
        <v>137</v>
      </c>
      <c r="E37" s="48" t="s">
        <v>138</v>
      </c>
      <c r="F37" s="48" t="s">
        <v>139</v>
      </c>
      <c r="G37" s="15" t="s">
        <v>14</v>
      </c>
      <c r="H37" s="49">
        <v>1300</v>
      </c>
      <c r="I37" s="49">
        <v>1300</v>
      </c>
      <c r="N37" s="2" t="s">
        <v>63</v>
      </c>
      <c r="P37" s="5"/>
    </row>
    <row r="38" spans="1:21" ht="90" customHeight="1" x14ac:dyDescent="0.25">
      <c r="A38" s="52"/>
      <c r="B38" s="50"/>
      <c r="C38" s="47" t="s">
        <v>144</v>
      </c>
      <c r="D38" s="48" t="s">
        <v>145</v>
      </c>
      <c r="E38" s="48" t="s">
        <v>146</v>
      </c>
      <c r="F38" s="48" t="s">
        <v>147</v>
      </c>
      <c r="G38" s="15" t="s">
        <v>14</v>
      </c>
      <c r="H38" s="49">
        <v>300</v>
      </c>
      <c r="I38" s="49">
        <v>300</v>
      </c>
      <c r="N38" s="2" t="s">
        <v>63</v>
      </c>
      <c r="P38" s="5"/>
    </row>
    <row r="39" spans="1:21" ht="90" customHeight="1" x14ac:dyDescent="0.25">
      <c r="A39" s="52"/>
      <c r="B39" s="50"/>
      <c r="C39" s="47" t="s">
        <v>140</v>
      </c>
      <c r="D39" s="48" t="s">
        <v>141</v>
      </c>
      <c r="E39" s="48" t="s">
        <v>142</v>
      </c>
      <c r="F39" s="48" t="s">
        <v>143</v>
      </c>
      <c r="G39" s="15" t="s">
        <v>14</v>
      </c>
      <c r="H39" s="49">
        <v>1200</v>
      </c>
      <c r="I39" s="49">
        <v>1200</v>
      </c>
      <c r="N39" s="2" t="s">
        <v>63</v>
      </c>
      <c r="P39" s="5"/>
    </row>
    <row r="40" spans="1:21" ht="90" customHeight="1" x14ac:dyDescent="0.25">
      <c r="A40" s="52"/>
      <c r="B40" s="50"/>
      <c r="C40" s="47" t="s">
        <v>148</v>
      </c>
      <c r="D40" s="48" t="s">
        <v>149</v>
      </c>
      <c r="E40" s="48" t="s">
        <v>150</v>
      </c>
      <c r="F40" s="48" t="s">
        <v>151</v>
      </c>
      <c r="G40" s="15" t="s">
        <v>14</v>
      </c>
      <c r="H40" s="49">
        <v>250</v>
      </c>
      <c r="I40" s="49">
        <v>250</v>
      </c>
      <c r="N40" s="2" t="s">
        <v>63</v>
      </c>
      <c r="P40" s="5"/>
    </row>
    <row r="41" spans="1:21" ht="90" customHeight="1" x14ac:dyDescent="0.25">
      <c r="A41" s="52"/>
      <c r="B41" s="50"/>
      <c r="C41" s="47" t="s">
        <v>152</v>
      </c>
      <c r="D41" s="48" t="s">
        <v>153</v>
      </c>
      <c r="E41" s="48" t="s">
        <v>154</v>
      </c>
      <c r="F41" s="48" t="s">
        <v>155</v>
      </c>
      <c r="G41" s="15" t="s">
        <v>14</v>
      </c>
      <c r="H41" s="49">
        <v>384</v>
      </c>
      <c r="I41" s="49">
        <v>384</v>
      </c>
      <c r="N41" s="2" t="s">
        <v>63</v>
      </c>
      <c r="O41" s="2" t="s">
        <v>63</v>
      </c>
      <c r="P41" s="5"/>
    </row>
    <row r="42" spans="1:21" ht="90" customHeight="1" thickBot="1" x14ac:dyDescent="0.3">
      <c r="A42" s="53"/>
      <c r="B42" s="51"/>
      <c r="C42" s="47" t="s">
        <v>112</v>
      </c>
      <c r="D42" s="48" t="s">
        <v>113</v>
      </c>
      <c r="E42" s="48" t="s">
        <v>114</v>
      </c>
      <c r="F42" s="48" t="s">
        <v>115</v>
      </c>
      <c r="G42" s="15" t="s">
        <v>14</v>
      </c>
      <c r="H42" s="49">
        <v>700</v>
      </c>
      <c r="I42" s="49">
        <v>700</v>
      </c>
      <c r="N42" s="2" t="s">
        <v>63</v>
      </c>
      <c r="O42" s="2" t="s">
        <v>63</v>
      </c>
      <c r="P42" s="5"/>
    </row>
    <row r="43" spans="1:21" ht="34.15" customHeight="1" thickBot="1" x14ac:dyDescent="0.3">
      <c r="A43" s="21"/>
      <c r="B43" s="8"/>
      <c r="C43" s="34" t="s">
        <v>42</v>
      </c>
      <c r="D43" s="34"/>
      <c r="E43" s="34"/>
      <c r="F43" s="8"/>
      <c r="G43" s="8"/>
      <c r="H43" s="24">
        <f>SUM(H13:H42)</f>
        <v>553169.82000000007</v>
      </c>
      <c r="I43" s="24">
        <f>SUM(I13:I42)</f>
        <v>553169.82000000007</v>
      </c>
      <c r="J43" s="8"/>
      <c r="K43" s="8"/>
      <c r="L43" s="22"/>
      <c r="M43" s="22"/>
      <c r="N43" s="22"/>
      <c r="O43" s="23"/>
      <c r="P43" s="5"/>
      <c r="U43" s="1"/>
    </row>
    <row r="44" spans="1:21" ht="66.599999999999994" customHeight="1" x14ac:dyDescent="0.25">
      <c r="A44" s="9"/>
      <c r="B44" s="9"/>
      <c r="C44" s="33" t="s">
        <v>105</v>
      </c>
      <c r="D44" s="33"/>
      <c r="E44" s="33"/>
      <c r="F44" s="33"/>
      <c r="G44" s="9"/>
      <c r="H44" s="9"/>
      <c r="I44" s="9"/>
      <c r="J44" s="9"/>
      <c r="K44" s="9"/>
    </row>
    <row r="45" spans="1:21" ht="100.1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21" ht="22.5" x14ac:dyDescent="0.25">
      <c r="A46" s="9"/>
      <c r="B46" s="9"/>
      <c r="C46" s="10" t="s">
        <v>32</v>
      </c>
      <c r="D46" s="10"/>
      <c r="F46" s="25" t="s">
        <v>83</v>
      </c>
      <c r="G46" s="25"/>
      <c r="H46" s="9"/>
      <c r="I46" s="9"/>
      <c r="J46" s="9"/>
      <c r="K46" s="9"/>
    </row>
    <row r="47" spans="1:21" ht="33.6" customHeight="1" x14ac:dyDescent="0.25">
      <c r="A47" s="9"/>
      <c r="B47" s="9"/>
      <c r="C47" s="11" t="s">
        <v>33</v>
      </c>
      <c r="D47" s="10"/>
      <c r="F47" s="26" t="s">
        <v>35</v>
      </c>
      <c r="G47" s="26"/>
      <c r="H47" s="9"/>
      <c r="I47" s="9"/>
      <c r="J47" s="9"/>
      <c r="K47" s="9"/>
      <c r="S47" s="1"/>
    </row>
    <row r="48" spans="1:21" ht="36" customHeight="1" x14ac:dyDescent="0.25">
      <c r="A48" s="9"/>
      <c r="B48" s="7"/>
      <c r="C48" s="11" t="s">
        <v>43</v>
      </c>
      <c r="D48" s="11"/>
      <c r="F48" s="26" t="s">
        <v>44</v>
      </c>
      <c r="G48" s="26"/>
      <c r="H48" s="9"/>
      <c r="I48" s="9"/>
      <c r="J48" s="9"/>
      <c r="K48" s="9"/>
      <c r="R48" s="1"/>
    </row>
    <row r="49" spans="1:11" ht="22.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22.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22.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22.5" x14ac:dyDescent="0.25">
      <c r="A52" s="9"/>
      <c r="B52" s="9"/>
      <c r="C52" s="10"/>
      <c r="D52" s="10"/>
      <c r="E52" s="10"/>
      <c r="F52" s="9"/>
      <c r="G52" s="9"/>
      <c r="H52" s="9"/>
      <c r="I52" s="9"/>
      <c r="J52" s="9"/>
      <c r="K52" s="9"/>
    </row>
    <row r="53" spans="1:11" ht="40.15" customHeight="1" x14ac:dyDescent="0.25">
      <c r="A53" s="9"/>
      <c r="B53" s="9"/>
      <c r="C53" s="11"/>
      <c r="D53" s="10"/>
      <c r="E53" s="11"/>
      <c r="F53" s="9"/>
      <c r="G53" s="9"/>
      <c r="H53" s="9"/>
      <c r="I53" s="9"/>
      <c r="J53" s="9"/>
      <c r="K53" s="9"/>
    </row>
    <row r="54" spans="1:11" ht="22.5" x14ac:dyDescent="0.25">
      <c r="A54" s="9"/>
      <c r="B54" s="9"/>
      <c r="C54" s="11"/>
      <c r="D54" s="11"/>
      <c r="E54" s="11"/>
      <c r="F54" s="9"/>
      <c r="G54" s="9"/>
      <c r="H54" s="9"/>
      <c r="I54" s="9"/>
      <c r="J54" s="9"/>
      <c r="K54" s="9"/>
    </row>
    <row r="55" spans="1:11" ht="22.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8" spans="1:11" ht="15" customHeight="1" x14ac:dyDescent="0.25">
      <c r="A58" s="3"/>
      <c r="B58" s="4"/>
      <c r="C58" s="4"/>
    </row>
    <row r="59" spans="1:11" x14ac:dyDescent="0.25">
      <c r="A59" s="3"/>
      <c r="B59" s="4"/>
      <c r="C59" s="4"/>
    </row>
    <row r="60" spans="1:11" x14ac:dyDescent="0.25">
      <c r="A60" s="3"/>
      <c r="B60" s="4"/>
      <c r="C60" s="4"/>
    </row>
    <row r="61" spans="1:11" x14ac:dyDescent="0.25">
      <c r="A61" s="3"/>
      <c r="B61" s="4"/>
      <c r="C61" s="4"/>
    </row>
    <row r="62" spans="1:11" x14ac:dyDescent="0.25">
      <c r="A62" s="3"/>
      <c r="B62" s="4"/>
      <c r="C62" s="4"/>
    </row>
    <row r="63" spans="1:11" x14ac:dyDescent="0.25">
      <c r="A63" s="3"/>
      <c r="B63" s="4"/>
      <c r="C63" s="4"/>
    </row>
    <row r="64" spans="1:11" x14ac:dyDescent="0.25">
      <c r="A64" s="3"/>
      <c r="B64" s="4"/>
      <c r="C64" s="4"/>
    </row>
    <row r="65" spans="1:3" x14ac:dyDescent="0.25">
      <c r="A65" s="3"/>
      <c r="B65" s="4"/>
      <c r="C65" s="4"/>
    </row>
    <row r="66" spans="1:3" x14ac:dyDescent="0.25">
      <c r="A66" s="3"/>
      <c r="B66" s="4"/>
      <c r="C66" s="4"/>
    </row>
    <row r="67" spans="1:3" x14ac:dyDescent="0.25">
      <c r="A67" s="3"/>
      <c r="B67" s="4"/>
      <c r="C67" s="4"/>
    </row>
    <row r="68" spans="1:3" x14ac:dyDescent="0.25">
      <c r="A68" s="3"/>
      <c r="B68" s="4"/>
      <c r="C68" s="4"/>
    </row>
  </sheetData>
  <mergeCells count="24">
    <mergeCell ref="A17:A21"/>
    <mergeCell ref="B17:B21"/>
    <mergeCell ref="B22:B30"/>
    <mergeCell ref="A22:A30"/>
    <mergeCell ref="B31:B42"/>
    <mergeCell ref="A31:A42"/>
    <mergeCell ref="A13:A16"/>
    <mergeCell ref="C44:F44"/>
    <mergeCell ref="C43:E43"/>
    <mergeCell ref="A3:O9"/>
    <mergeCell ref="A11:A12"/>
    <mergeCell ref="B11:B12"/>
    <mergeCell ref="E11:E12"/>
    <mergeCell ref="G11:G12"/>
    <mergeCell ref="I11:L11"/>
    <mergeCell ref="M11:O11"/>
    <mergeCell ref="F11:F12"/>
    <mergeCell ref="A10:O10"/>
    <mergeCell ref="D11:D12"/>
    <mergeCell ref="C11:C12"/>
    <mergeCell ref="F46:G46"/>
    <mergeCell ref="F47:G47"/>
    <mergeCell ref="F48:G48"/>
    <mergeCell ref="B13:B16"/>
  </mergeCells>
  <phoneticPr fontId="3" type="noConversion"/>
  <pageMargins left="0.43307086614173229" right="3.937007874015748E-2" top="0.19685039370078741" bottom="0.15748031496062992" header="0.31496062992125984" footer="0.31496062992125984"/>
  <pageSetup paperSize="9" scale="38" fitToHeight="2" orientation="landscape" r:id="rId1"/>
  <rowBreaks count="1" manualBreakCount="1">
    <brk id="4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F2AB2-17C2-4507-AAB5-9C5677F0DF2C}">
  <dimension ref="C4:D8"/>
  <sheetViews>
    <sheetView workbookViewId="0">
      <selection activeCell="F10" sqref="F10"/>
    </sheetView>
  </sheetViews>
  <sheetFormatPr baseColWidth="10" defaultRowHeight="15" x14ac:dyDescent="0.25"/>
  <sheetData>
    <row r="4" spans="3:4" x14ac:dyDescent="0.25">
      <c r="C4" t="s">
        <v>21</v>
      </c>
      <c r="D4">
        <v>1.1419999999999999</v>
      </c>
    </row>
    <row r="5" spans="3:4" x14ac:dyDescent="0.25">
      <c r="C5" t="s">
        <v>22</v>
      </c>
      <c r="D5">
        <v>1.4630000000000001</v>
      </c>
    </row>
    <row r="6" spans="3:4" x14ac:dyDescent="0.25">
      <c r="C6" t="s">
        <v>23</v>
      </c>
      <c r="D6">
        <v>1.704</v>
      </c>
    </row>
    <row r="7" spans="3:4" x14ac:dyDescent="0.25">
      <c r="C7" t="s">
        <v>24</v>
      </c>
      <c r="D7">
        <v>1.974</v>
      </c>
    </row>
    <row r="8" spans="3:4" x14ac:dyDescent="0.25">
      <c r="D8">
        <v>2.2549999999999999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 PACAYACU</dc:creator>
  <cp:lastModifiedBy>Andres Lizano Barreno</cp:lastModifiedBy>
  <cp:lastPrinted>2024-01-03T19:50:30Z</cp:lastPrinted>
  <dcterms:created xsi:type="dcterms:W3CDTF">2017-12-13T14:02:31Z</dcterms:created>
  <dcterms:modified xsi:type="dcterms:W3CDTF">2024-04-15T15:49:53Z</dcterms:modified>
</cp:coreProperties>
</file>